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dores" sheetId="1" state="visible" r:id="rId1"/>
    <sheet xmlns:r="http://schemas.openxmlformats.org/officeDocument/2006/relationships" name="Mensal" sheetId="2" state="visible" r:id="rId2"/>
    <sheet xmlns:r="http://schemas.openxmlformats.org/officeDocument/2006/relationships" name="Rotin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"/>
  </numFmts>
  <fonts count="5">
    <font>
      <name val="Calibri"/>
      <family val="2"/>
      <color theme="1"/>
      <sz val="11"/>
      <scheme val="minor"/>
    </font>
    <font>
      <b val="1"/>
      <color rgb="001C1D20"/>
      <sz val="14"/>
    </font>
    <font>
      <i val="1"/>
      <color rgb="009A6236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9A6236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2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CEBDD"/>
        </patternFill>
      </fill>
    </dxf>
    <dxf>
      <fill>
        <patternFill patternType="solid">
          <fgColor rgb="00F3D9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36" customWidth="1" min="3" max="3"/>
    <col width="26" customWidth="1" min="4" max="4"/>
    <col width="14" customWidth="1" min="5" max="5"/>
    <col width="10" customWidth="1" min="6" max="6"/>
    <col width="12" customWidth="1" min="7" max="7"/>
    <col width="13" customWidth="1" min="8" max="8"/>
    <col width="13" customWidth="1" min="9" max="9"/>
  </cols>
  <sheetData>
    <row r="1">
      <c r="A1" s="1" t="inlineStr">
        <is>
          <t>Painel de indicadores · modelo JP Gestão</t>
        </is>
      </c>
    </row>
    <row r="2">
      <c r="A2" s="2" t="inlineStr">
        <is>
          <t>Poucos indicadores, cada um com pergunta, fonte, cálculo e dono. Preencha a aba Mensal; o status aqui é automático.</t>
        </is>
      </c>
    </row>
    <row r="4">
      <c r="A4" s="3" t="inlineStr">
        <is>
          <t>Indicador</t>
        </is>
      </c>
      <c r="B4" s="3" t="inlineStr">
        <is>
          <t>Pergunta que responde</t>
        </is>
      </c>
      <c r="C4" s="3" t="inlineStr">
        <is>
          <t>Memória de cálculo</t>
        </is>
      </c>
      <c r="D4" s="3" t="inlineStr">
        <is>
          <t>Fonte do dado</t>
        </is>
      </c>
      <c r="E4" s="3" t="inlineStr">
        <is>
          <t>Dono</t>
        </is>
      </c>
      <c r="F4" s="3" t="inlineStr">
        <is>
          <t>Sentido</t>
        </is>
      </c>
      <c r="G4" s="3" t="inlineStr">
        <is>
          <t>Meta</t>
        </is>
      </c>
      <c r="H4" s="3" t="inlineStr">
        <is>
          <t>Último mês</t>
        </is>
      </c>
      <c r="I4" s="3" t="inlineStr">
        <is>
          <t>Status</t>
        </is>
      </c>
    </row>
    <row r="5">
      <c r="A5" s="4" t="inlineStr">
        <is>
          <t>Pedidos entregues no prazo (%)</t>
        </is>
      </c>
      <c r="B5" s="4" t="inlineStr">
        <is>
          <t>Estamos cumprindo o que prometemos?</t>
        </is>
      </c>
      <c r="C5" s="4" t="inlineStr">
        <is>
          <t>Entregues até a data ÷ total entregue</t>
        </is>
      </c>
      <c r="D5" s="4" t="inlineStr">
        <is>
          <t>ERP / planilha de expedição</t>
        </is>
      </c>
      <c r="E5" s="4" t="inlineStr"/>
      <c r="F5" s="4" t="inlineStr">
        <is>
          <t>maior</t>
        </is>
      </c>
      <c r="G5" s="5" t="n">
        <v>0.95</v>
      </c>
      <c r="H5" s="5">
        <f>INDEX(Mensal!B2:M2,MAX(1,COUNT(Mensal!B2:M2)))</f>
        <v/>
      </c>
      <c r="I5" s="4">
        <f>IF(COUNT(Mensal!B2:M2)=0,"sem dado",IF(OR(AND(F5="maior",H5&gt;=G5),AND(F5="menor",H5&lt;=G5)),"no alvo","fora do alvo"))</f>
        <v/>
      </c>
    </row>
    <row r="6">
      <c r="A6" s="4" t="inlineStr">
        <is>
          <t>Lead time do pedido (dias)</t>
        </is>
      </c>
      <c r="B6" s="4" t="inlineStr">
        <is>
          <t>Quanto tempo o cliente espera?</t>
        </is>
      </c>
      <c r="C6" s="4" t="inlineStr">
        <is>
          <t>Data de entrega − data do pedido (média)</t>
        </is>
      </c>
      <c r="D6" s="4" t="inlineStr">
        <is>
          <t>ERP</t>
        </is>
      </c>
      <c r="E6" s="4" t="inlineStr"/>
      <c r="F6" s="4" t="inlineStr">
        <is>
          <t>menor</t>
        </is>
      </c>
      <c r="G6" s="4" t="n">
        <v>15</v>
      </c>
      <c r="H6" s="4">
        <f>INDEX(Mensal!B3:M3,MAX(1,COUNT(Mensal!B3:M3)))</f>
        <v/>
      </c>
      <c r="I6" s="4">
        <f>IF(COUNT(Mensal!B3:M3)=0,"sem dado",IF(OR(AND(F6="maior",H6&gt;=G6),AND(F6="menor",H6&lt;=G6)),"no alvo","fora do alvo"))</f>
        <v/>
      </c>
    </row>
    <row r="7">
      <c r="A7" s="4" t="inlineStr">
        <is>
          <t>Horas produtivas (%)</t>
        </is>
      </c>
      <c r="B7" s="4" t="inlineStr">
        <is>
          <t>Quanto do tempo pago vira produção?</t>
        </is>
      </c>
      <c r="C7" s="4" t="inlineStr">
        <is>
          <t>Horas apontadas em OP ÷ horas disponíveis</t>
        </is>
      </c>
      <c r="D7" s="4" t="inlineStr">
        <is>
          <t>Apontamento de produção</t>
        </is>
      </c>
      <c r="E7" s="4" t="inlineStr"/>
      <c r="F7" s="4" t="inlineStr">
        <is>
          <t>maior</t>
        </is>
      </c>
      <c r="G7" s="5" t="n">
        <v>0.8</v>
      </c>
      <c r="H7" s="5">
        <f>INDEX(Mensal!B4:M4,MAX(1,COUNT(Mensal!B4:M4)))</f>
        <v/>
      </c>
      <c r="I7" s="4">
        <f>IF(COUNT(Mensal!B4:M4)=0,"sem dado",IF(OR(AND(F7="maior",H7&gt;=G7),AND(F7="menor",H7&lt;=G7)),"no alvo","fora do alvo"))</f>
        <v/>
      </c>
    </row>
    <row r="8">
      <c r="A8" s="4" t="inlineStr">
        <is>
          <t>Retrabalho (%)</t>
        </is>
      </c>
      <c r="B8" s="4" t="inlineStr">
        <is>
          <t>Quanto fazemos duas vezes?</t>
        </is>
      </c>
      <c r="C8" s="4" t="inlineStr">
        <is>
          <t>Itens retrabalhados ÷ itens produzidos</t>
        </is>
      </c>
      <c r="D8" s="4" t="inlineStr">
        <is>
          <t>Registro de qualidade</t>
        </is>
      </c>
      <c r="E8" s="4" t="inlineStr"/>
      <c r="F8" s="4" t="inlineStr">
        <is>
          <t>menor</t>
        </is>
      </c>
      <c r="G8" s="5" t="n">
        <v>0.02</v>
      </c>
      <c r="H8" s="5">
        <f>INDEX(Mensal!B5:M5,MAX(1,COUNT(Mensal!B5:M5)))</f>
        <v/>
      </c>
      <c r="I8" s="4">
        <f>IF(COUNT(Mensal!B5:M5)=0,"sem dado",IF(OR(AND(F8="maior",H8&gt;=G8),AND(F8="menor",H8&lt;=G8)),"no alvo","fora do alvo"))</f>
        <v/>
      </c>
    </row>
    <row r="9">
      <c r="A9" s="4" t="inlineStr">
        <is>
          <t>Planejado × realizado (%)</t>
        </is>
      </c>
      <c r="B9" s="4" t="inlineStr">
        <is>
          <t>O plano da semana se cumpre?</t>
        </is>
      </c>
      <c r="C9" s="4" t="inlineStr">
        <is>
          <t>Produzido ÷ planejado</t>
        </is>
      </c>
      <c r="D9" s="4" t="inlineStr">
        <is>
          <t>Plano semanal</t>
        </is>
      </c>
      <c r="E9" s="4" t="inlineStr"/>
      <c r="F9" s="4" t="inlineStr">
        <is>
          <t>maior</t>
        </is>
      </c>
      <c r="G9" s="5" t="n">
        <v>0.9</v>
      </c>
      <c r="H9" s="5">
        <f>INDEX(Mensal!B6:M6,MAX(1,COUNT(Mensal!B6:M6)))</f>
        <v/>
      </c>
      <c r="I9" s="4">
        <f>IF(COUNT(Mensal!B6:M6)=0,"sem dado",IF(OR(AND(F9="maior",H9&gt;=G9),AND(F9="menor",H9&lt;=G9)),"no alvo","fora do alvo"))</f>
        <v/>
      </c>
    </row>
    <row r="10">
      <c r="A10" s="4" t="inlineStr">
        <is>
          <t>Caixa no fim do mês (R$)</t>
        </is>
      </c>
      <c r="B10" s="4" t="inlineStr">
        <is>
          <t>O resultado virou dinheiro?</t>
        </is>
      </c>
      <c r="C10" s="4" t="inlineStr">
        <is>
          <t>Saldo de caixa no último dia útil</t>
        </is>
      </c>
      <c r="D10" s="4" t="inlineStr">
        <is>
          <t>Financeiro</t>
        </is>
      </c>
      <c r="E10" s="4" t="inlineStr"/>
      <c r="F10" s="4" t="inlineStr">
        <is>
          <t>maior</t>
        </is>
      </c>
      <c r="G10" s="6" t="n">
        <v>0</v>
      </c>
      <c r="H10" s="6">
        <f>INDEX(Mensal!B7:M7,MAX(1,COUNT(Mensal!B7:M7)))</f>
        <v/>
      </c>
      <c r="I10" s="4">
        <f>IF(COUNT(Mensal!B7:M7)=0,"sem dado",IF(OR(AND(F10="maior",H10&gt;=G10),AND(F10="menor",H10&lt;=G10)),"no alvo","fora do alvo"))</f>
        <v/>
      </c>
    </row>
  </sheetData>
  <conditionalFormatting sqref="I5:I10">
    <cfRule type="expression" priority="1" dxfId="0">
      <formula>I5="no alvo"</formula>
    </cfRule>
    <cfRule type="expression" priority="2" dxfId="1">
      <formula>I5="fora do alvo"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32" customWidth="1" min="1" max="1"/>
  </cols>
  <sheetData>
    <row r="1">
      <c r="A1" s="7" t="inlineStr">
        <is>
          <t>Indicador</t>
        </is>
      </c>
      <c r="B1" s="7" t="inlineStr">
        <is>
          <t>Jan</t>
        </is>
      </c>
      <c r="C1" s="7" t="inlineStr">
        <is>
          <t>Fev</t>
        </is>
      </c>
      <c r="D1" s="7" t="inlineStr">
        <is>
          <t>Mar</t>
        </is>
      </c>
      <c r="E1" s="7" t="inlineStr">
        <is>
          <t>Abr</t>
        </is>
      </c>
      <c r="F1" s="7" t="inlineStr">
        <is>
          <t>Mai</t>
        </is>
      </c>
      <c r="G1" s="7" t="inlineStr">
        <is>
          <t>Jun</t>
        </is>
      </c>
      <c r="H1" s="7" t="inlineStr">
        <is>
          <t>Jul</t>
        </is>
      </c>
      <c r="I1" s="7" t="inlineStr">
        <is>
          <t>Ago</t>
        </is>
      </c>
      <c r="J1" s="7" t="inlineStr">
        <is>
          <t>Set</t>
        </is>
      </c>
      <c r="K1" s="7" t="inlineStr">
        <is>
          <t>Out</t>
        </is>
      </c>
      <c r="L1" s="7" t="inlineStr">
        <is>
          <t>Nov</t>
        </is>
      </c>
      <c r="M1" s="7" t="inlineStr">
        <is>
          <t>Dez</t>
        </is>
      </c>
    </row>
    <row r="2">
      <c r="A2" s="8">
        <f>Indicadores!A5</f>
        <v/>
      </c>
      <c r="B2" s="8" t="n"/>
      <c r="C2" s="8" t="n"/>
      <c r="D2" s="8" t="n"/>
      <c r="E2" s="8" t="n"/>
      <c r="F2" s="8" t="n"/>
      <c r="G2" s="8" t="n"/>
      <c r="H2" s="8" t="n"/>
      <c r="I2" s="8" t="n"/>
      <c r="J2" s="8" t="n"/>
      <c r="K2" s="8" t="n"/>
      <c r="L2" s="8" t="n"/>
      <c r="M2" s="8" t="n"/>
    </row>
    <row r="3">
      <c r="A3" s="8">
        <f>Indicadores!A6</f>
        <v/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</row>
    <row r="4">
      <c r="A4" s="8">
        <f>Indicadores!A7</f>
        <v/>
      </c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</row>
    <row r="5">
      <c r="A5" s="8">
        <f>Indicadores!A8</f>
        <v/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</row>
    <row r="6">
      <c r="A6" s="8">
        <f>Indicadores!A9</f>
        <v/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</row>
    <row r="7">
      <c r="A7" s="8">
        <f>Indicadores!A10</f>
        <v/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40" customWidth="1" min="3" max="3"/>
    <col width="16" customWidth="1" min="4" max="4"/>
    <col width="12" customWidth="1" min="5" max="5"/>
  </cols>
  <sheetData>
    <row r="1">
      <c r="A1" s="9" t="inlineStr">
        <is>
          <t>Rotina de acompanhamento</t>
        </is>
      </c>
    </row>
    <row r="2">
      <c r="A2" t="inlineStr">
        <is>
          <t>Reunião</t>
        </is>
      </c>
      <c r="B2" t="inlineStr">
        <is>
          <t>Mensal, até o 5º dia útil (ou semanal para produção)</t>
        </is>
      </c>
    </row>
    <row r="3">
      <c r="A3" t="inlineStr">
        <is>
          <t>Pauta</t>
        </is>
      </c>
      <c r="B3" t="inlineStr">
        <is>
          <t>1) indicadores fora do alvo  2) causa  3) ação, dono e prazo</t>
        </is>
      </c>
    </row>
    <row r="4">
      <c r="A4" t="inlineStr">
        <is>
          <t>Regra</t>
        </is>
      </c>
      <c r="B4" t="inlineStr">
        <is>
          <t>Indicador sem dono ou sem fonte sai do painel</t>
        </is>
      </c>
    </row>
    <row r="6">
      <c r="A6" s="10" t="inlineStr">
        <is>
          <t>Plano de ação</t>
        </is>
      </c>
      <c r="B6" s="10" t="inlineStr"/>
      <c r="C6" s="10" t="inlineStr"/>
      <c r="D6" s="10" t="inlineStr"/>
      <c r="E6" s="10" t="inlineStr"/>
    </row>
    <row r="7">
      <c r="A7" t="inlineStr">
        <is>
          <t>Indicador</t>
        </is>
      </c>
      <c r="B7" t="inlineStr">
        <is>
          <t>Causa</t>
        </is>
      </c>
      <c r="C7" t="inlineStr">
        <is>
          <t>Ação</t>
        </is>
      </c>
      <c r="D7" t="inlineStr">
        <is>
          <t>Dono</t>
        </is>
      </c>
      <c r="E7" t="inlineStr">
        <is>
          <t>Prazo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2026-10-21T18:08:04Z</dcterms:created>
  <dcterms:modified xmlns:dcterms="http://purl.org/dc/terms/" xmlns:xsi="http://www.w3.org/2001/XMLSchema-instance" xsi:type="dcterms:W3CDTF">2026-10-21T18:08:04Z</dcterms:modified>
</cp:coreProperties>
</file>